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4"/>
  </bookViews>
  <sheets>
    <sheet name="01.07.2018" sheetId="1" r:id="rId1"/>
    <sheet name="01.10.2018" sheetId="2" r:id="rId2"/>
    <sheet name="01.12.2018" sheetId="3" r:id="rId3"/>
    <sheet name="31.03.2019" sheetId="4" r:id="rId4"/>
    <sheet name="30062019" sheetId="5" r:id="rId5"/>
  </sheets>
  <definedNames>
    <definedName name="_01.03.2019">#REF!</definedName>
    <definedName name="_06.03.2019">#REF!</definedName>
    <definedName name="Перечень" localSheetId="1">#REF!</definedName>
    <definedName name="Перечень" localSheetId="2">#REF!</definedName>
    <definedName name="Перечень" localSheetId="4">#REF!</definedName>
    <definedName name="Перечень" localSheetId="3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 localSheetId="4">#REF!</definedName>
    <definedName name="Перечень2" localSheetId="3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4">#REF!</definedName>
    <definedName name="Перечень3" localSheetId="3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<sst xmlns="http://schemas.openxmlformats.org/spreadsheetml/2006/main" count="114" uniqueCount="54">
  <si>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</si>
  <si>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</si>
  <si>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</si>
  <si>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</si>
  <si>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</si>
  <si>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</si>
  <si>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</si>
  <si>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</si>
  <si>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</si>
  <si>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МК 14/16 от 12.07.2016</t>
  </si>
  <si>
    <t>Выполнение работ по текущему ремонтупарковочной площадки на тер-рии ж.д №10 квартала №13 города Полысаево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</si>
  <si>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</si>
  <si>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</si>
  <si>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</si>
  <si>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</si>
  <si>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</si>
  <si>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01.03.2018; 29.03.2018</t>
  </si>
  <si>
    <t>Выполнение работ по капитальному ремонту участка автодороги по ул.Крупской г. Полысаево</t>
  </si>
  <si>
    <t>МК 24/16 от 10.10.2016 г.</t>
  </si>
  <si>
    <t>январь - июнь 2018г.</t>
  </si>
  <si>
    <t xml:space="preserve">                                                    Руководитель:                                                            Л.А.Кудрявцева</t>
  </si>
  <si>
    <t xml:space="preserve">                                          Главный бухгалтер :                                                            Л.Н. Пермякова </t>
  </si>
  <si>
    <t>03.05.2018       30.06.2018</t>
  </si>
  <si>
    <t>январь - сентябрь 2018г.</t>
  </si>
  <si>
    <t xml:space="preserve">                                                    Руководитель:                                                            Л.Г.Анкудинова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</si>
  <si>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</si>
  <si>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текущему ремонт у парковочной площадки на тер-рии ж.д №10 квартала №13 города Полысаево</t>
  </si>
  <si>
    <t>Выполнение работ по капитальному ремонту асфальтобетонного покрытия автодороги по ул.Копровая г.Полысаево</t>
  </si>
  <si>
    <t>МК 7/18 от 02.07.2018 г.</t>
  </si>
  <si>
    <t>03.05.2018       03.10.2018</t>
  </si>
  <si>
    <t>Выполнение работ  по ямочному ремонту асфальтобетонного покрытия автодорог  г. Полысаево</t>
  </si>
  <si>
    <t>МК 14/17 от 26.06.2017</t>
  </si>
  <si>
    <t>Выполнение работ  по текущему ремонту (заделка трещин) асфальтобетонного покрытия автодорог  г. Полысаево</t>
  </si>
  <si>
    <t>МК 7/17 от 15.05.2017</t>
  </si>
  <si>
    <t>Выполнение работ по текущему  ремонту асфальтобетонного покрытия автодороги по ул.Свердлова г. Полысаево</t>
  </si>
  <si>
    <t>МК 13/18 от 28.08.2018</t>
  </si>
  <si>
    <t>Выполнение работ по текущему ремонту автодороги вдоль проезда "Октябрьский" г.Полысаево</t>
  </si>
  <si>
    <t>Договор 25 04.10.2017</t>
  </si>
  <si>
    <t>январь - декабрь 2018г.</t>
  </si>
  <si>
    <t>Выполнение работ грейдированию обочин автодороги вдоль проезда "Октябрьский" г.Полысаево</t>
  </si>
  <si>
    <t>Договор 23 02.10.2017</t>
  </si>
  <si>
    <t>Выполнение работ по текущему ремонту автодороги по ул.Магистральная г.Полысаево</t>
  </si>
  <si>
    <t>Договор 24 03.10.2017</t>
  </si>
  <si>
    <t>30.10.2018 28.12.2018</t>
  </si>
  <si>
    <t>30.11.2018 28.12.2018</t>
  </si>
  <si>
    <t>январь - март 2019г.</t>
  </si>
  <si>
    <t>Выполнение работ по строительству проездов, разворотных площадок, отмосток, тротуаров к жилому дому № 19 по ул.Прокопьевская г. Полысаево</t>
  </si>
  <si>
    <t>МК 10/17 от 30.05.2017</t>
  </si>
  <si>
    <t>11.02.2019 29.03.2019</t>
  </si>
  <si>
    <t>январь - июнь 2019г.</t>
  </si>
  <si>
    <t>Выполнение работ по строительству проездов, разворотных площадок, отмосток, тротуаров к жилому дому № 4 по ул.Анжерскаяг. Полысаево</t>
  </si>
  <si>
    <t>МК 11/17 от 30.05.2018</t>
  </si>
  <si>
    <t>11.02.2019- 06.05.2019</t>
  </si>
  <si>
    <t>30.05.2019-28.06.2019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</si>
</sst>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1" t="s">
        <v>7</v>
      </c>
      <c r="B1" s="22"/>
      <c r="C1" s="22"/>
      <c r="D1" s="22"/>
      <c r="E1" s="22"/>
    </row>
    <row r="2" spans="1:5" ht="20.25" customHeight="1">
      <c r="A2" s="23" t="s">
        <v>19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3</v>
      </c>
      <c r="C3" s="27" t="s">
        <v>6</v>
      </c>
      <c r="D3" s="27" t="s">
        <v>1</v>
      </c>
      <c r="E3" s="27" t="s">
        <v>2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</f>
        <v>1201600</v>
      </c>
      <c r="E11" s="17">
        <f>409700+382800+367600+28800+12700</f>
        <v>1201600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2698200</v>
      </c>
      <c r="E13" s="10">
        <f>SUM(E7:E11)</f>
        <v>2698200</v>
      </c>
    </row>
    <row r="15" spans="1:5" ht="15.75">
      <c r="A15" s="25" t="s">
        <v>20</v>
      </c>
      <c r="B15" s="26"/>
      <c r="C15" s="26"/>
      <c r="D15" s="26"/>
      <c r="E15" s="26"/>
    </row>
    <row r="17" spans="1:5" ht="15.75">
      <c r="A17" s="30" t="s">
        <v>21</v>
      </c>
      <c r="B17" s="30"/>
      <c r="C17" s="30"/>
      <c r="D17" s="30"/>
      <c r="E17" s="30"/>
    </row>
  </sheetData>
  <sheetProtection/>
  <mergeCells count="9">
    <mergeCell ref="A1:E1"/>
    <mergeCell ref="A2:E2"/>
    <mergeCell ref="A15:E15"/>
    <mergeCell ref="B3:B5"/>
    <mergeCell ref="A3:A5"/>
    <mergeCell ref="A17:E17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1" t="s">
        <v>7</v>
      </c>
      <c r="B1" s="22"/>
      <c r="C1" s="22"/>
      <c r="D1" s="22"/>
      <c r="E1" s="22"/>
    </row>
    <row r="2" spans="1:5" ht="20.25" customHeight="1">
      <c r="A2" s="23" t="s">
        <v>23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3</v>
      </c>
      <c r="C3" s="27" t="s">
        <v>6</v>
      </c>
      <c r="D3" s="27" t="s">
        <v>1</v>
      </c>
      <c r="E3" s="27" t="s">
        <v>2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409700+382800+367600+28800+12700+457500+459400</f>
        <v>2118500</v>
      </c>
      <c r="E11" s="17">
        <f>409700+382800+367600+28800+12700+457500+459400</f>
        <v>2118500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3615100</v>
      </c>
      <c r="E13" s="10">
        <f>SUM(E7:E11)</f>
        <v>3615100</v>
      </c>
    </row>
    <row r="15" spans="1:5" ht="15.75">
      <c r="A15" s="25" t="s">
        <v>24</v>
      </c>
      <c r="B15" s="26"/>
      <c r="C15" s="26"/>
      <c r="D15" s="26"/>
      <c r="E15" s="26"/>
    </row>
    <row r="17" spans="1:5" ht="15.75">
      <c r="A17" s="30" t="s">
        <v>21</v>
      </c>
      <c r="B17" s="30"/>
      <c r="C17" s="30"/>
      <c r="D17" s="30"/>
      <c r="E17" s="30"/>
    </row>
  </sheetData>
  <sheetProtection/>
  <mergeCells count="9">
    <mergeCell ref="A15:E15"/>
    <mergeCell ref="A17:E17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3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1" t="s">
        <v>7</v>
      </c>
      <c r="B1" s="22"/>
      <c r="C1" s="22"/>
      <c r="D1" s="22"/>
      <c r="E1" s="22"/>
    </row>
    <row r="2" spans="1:5" ht="20.25" customHeight="1">
      <c r="A2" s="23" t="s">
        <v>38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3</v>
      </c>
      <c r="C3" s="27" t="s">
        <v>6</v>
      </c>
      <c r="D3" s="27" t="s">
        <v>25</v>
      </c>
      <c r="E3" s="27" t="s">
        <v>2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26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29</v>
      </c>
      <c r="D11" s="17">
        <f>409700+382800+367600+28800+12700+457500+459400+376500</f>
        <v>2495000</v>
      </c>
      <c r="E11" s="17">
        <f>409700+382800+367600+28800+12700+457500+459400+376500</f>
        <v>2495000</v>
      </c>
    </row>
    <row r="12" spans="1:5" ht="45.75" thickBot="1">
      <c r="A12" s="18" t="s">
        <v>27</v>
      </c>
      <c r="B12" s="12" t="s">
        <v>28</v>
      </c>
      <c r="C12" s="16" t="s">
        <v>43</v>
      </c>
      <c r="D12" s="17">
        <f>383896+200609.28</f>
        <v>584505.28</v>
      </c>
      <c r="E12" s="17">
        <f>383896+200609.28</f>
        <v>584505.28</v>
      </c>
    </row>
    <row r="13" spans="1:5" ht="45.75" thickBot="1">
      <c r="A13" s="18" t="s">
        <v>30</v>
      </c>
      <c r="B13" s="12" t="s">
        <v>31</v>
      </c>
      <c r="C13" s="16" t="s">
        <v>44</v>
      </c>
      <c r="D13" s="17">
        <f>459500+63184.63</f>
        <v>522684.63</v>
      </c>
      <c r="E13" s="17">
        <f>459500+63184.63</f>
        <v>522684.63</v>
      </c>
    </row>
    <row r="14" spans="1:5" ht="45.75" thickBot="1">
      <c r="A14" s="18" t="s">
        <v>32</v>
      </c>
      <c r="B14" s="12" t="s">
        <v>33</v>
      </c>
      <c r="C14" s="16">
        <v>43376</v>
      </c>
      <c r="D14" s="17">
        <v>127600</v>
      </c>
      <c r="E14" s="17">
        <v>127600</v>
      </c>
    </row>
    <row r="15" spans="1:5" ht="45.75" thickBot="1">
      <c r="A15" s="18" t="s">
        <v>34</v>
      </c>
      <c r="B15" s="12" t="s">
        <v>35</v>
      </c>
      <c r="C15" s="16">
        <v>43403</v>
      </c>
      <c r="D15" s="17">
        <v>55723.91</v>
      </c>
      <c r="E15" s="17">
        <v>55723.91</v>
      </c>
    </row>
    <row r="16" spans="1:5" ht="45.75" thickBot="1">
      <c r="A16" s="18" t="s">
        <v>36</v>
      </c>
      <c r="B16" s="19" t="s">
        <v>37</v>
      </c>
      <c r="C16" s="16">
        <v>43403</v>
      </c>
      <c r="D16" s="17">
        <v>10380.09</v>
      </c>
      <c r="E16" s="17">
        <v>10380.09</v>
      </c>
    </row>
    <row r="17" spans="1:5" ht="45.75" thickBot="1">
      <c r="A17" s="18" t="s">
        <v>39</v>
      </c>
      <c r="B17" s="19" t="s">
        <v>40</v>
      </c>
      <c r="C17" s="16">
        <v>43462</v>
      </c>
      <c r="D17" s="17">
        <v>95237</v>
      </c>
      <c r="E17" s="17">
        <v>95237</v>
      </c>
    </row>
    <row r="18" spans="1:5" ht="30.75" thickBot="1">
      <c r="A18" s="18" t="s">
        <v>41</v>
      </c>
      <c r="B18" s="19" t="s">
        <v>42</v>
      </c>
      <c r="C18" s="16">
        <v>43462</v>
      </c>
      <c r="D18" s="17">
        <v>89469.09</v>
      </c>
      <c r="E18" s="17">
        <v>89469.09</v>
      </c>
    </row>
    <row r="19" spans="1:7" ht="15.75" thickBot="1">
      <c r="A19" s="7" t="s">
        <v>8</v>
      </c>
      <c r="B19" s="8"/>
      <c r="C19" s="9"/>
      <c r="D19" s="10">
        <f>SUM(D7:D18)</f>
        <v>5477200</v>
      </c>
      <c r="E19" s="10">
        <f>SUM(E7:E18)</f>
        <v>5477200</v>
      </c>
      <c r="F19" s="20"/>
      <c r="G19" s="20"/>
    </row>
    <row r="20" ht="15">
      <c r="F20" s="20"/>
    </row>
    <row r="21" spans="1:5" ht="15.75">
      <c r="A21" s="25" t="s">
        <v>24</v>
      </c>
      <c r="B21" s="26"/>
      <c r="C21" s="26"/>
      <c r="D21" s="26"/>
      <c r="E21" s="26"/>
    </row>
    <row r="23" spans="1:5" ht="15.75">
      <c r="A23" s="30" t="s">
        <v>21</v>
      </c>
      <c r="B23" s="30"/>
      <c r="C23" s="30"/>
      <c r="D23" s="30"/>
      <c r="E23" s="30"/>
    </row>
  </sheetData>
  <sheetProtection/>
  <mergeCells count="9">
    <mergeCell ref="A21:E21"/>
    <mergeCell ref="A23:E2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1" t="s">
        <v>7</v>
      </c>
      <c r="B1" s="22"/>
      <c r="C1" s="22"/>
      <c r="D1" s="22"/>
      <c r="E1" s="22"/>
    </row>
    <row r="2" spans="1:5" ht="20.25" customHeight="1">
      <c r="A2" s="23" t="s">
        <v>45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3</v>
      </c>
      <c r="C3" s="27" t="s">
        <v>6</v>
      </c>
      <c r="D3" s="27" t="s">
        <v>25</v>
      </c>
      <c r="E3" s="27" t="s">
        <v>2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48</v>
      </c>
      <c r="D7" s="11">
        <f>1002700+429300</f>
        <v>1432000</v>
      </c>
      <c r="E7" s="11">
        <f>1002700+429300</f>
        <v>1432000</v>
      </c>
    </row>
    <row r="8" spans="1:5" ht="15.75" thickBot="1">
      <c r="A8" s="5"/>
      <c r="B8" s="4"/>
      <c r="C8" s="6"/>
      <c r="D8" s="11"/>
      <c r="E8" s="11"/>
    </row>
    <row r="9" spans="1:7" ht="15.75" thickBot="1">
      <c r="A9" s="7" t="s">
        <v>8</v>
      </c>
      <c r="B9" s="8"/>
      <c r="C9" s="9"/>
      <c r="D9" s="10">
        <f>SUM(D7:D8)</f>
        <v>1432000</v>
      </c>
      <c r="E9" s="10">
        <f>SUM(E7:E8)</f>
        <v>1432000</v>
      </c>
      <c r="F9" s="20"/>
      <c r="G9" s="20"/>
    </row>
    <row r="10" ht="15">
      <c r="F10" s="20"/>
    </row>
    <row r="11" spans="1:5" ht="15.75">
      <c r="A11" s="25" t="s">
        <v>24</v>
      </c>
      <c r="B11" s="26"/>
      <c r="C11" s="26"/>
      <c r="D11" s="26"/>
      <c r="E11" s="26"/>
    </row>
    <row r="13" spans="1:5" ht="15.75">
      <c r="A13" s="30" t="s">
        <v>21</v>
      </c>
      <c r="B13" s="30"/>
      <c r="C13" s="30"/>
      <c r="D13" s="30"/>
      <c r="E13" s="30"/>
    </row>
  </sheetData>
  <sheetProtection/>
  <mergeCells count="9">
    <mergeCell ref="A11:E11"/>
    <mergeCell ref="A13:E1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1" t="s">
        <v>7</v>
      </c>
      <c r="B1" s="22"/>
      <c r="C1" s="22"/>
      <c r="D1" s="22"/>
      <c r="E1" s="22"/>
    </row>
    <row r="2" spans="1:5" ht="20.25" customHeight="1">
      <c r="A2" s="23" t="s">
        <v>49</v>
      </c>
      <c r="B2" s="24"/>
      <c r="C2" s="24"/>
      <c r="D2" s="24"/>
      <c r="E2" s="24"/>
    </row>
    <row r="3" spans="1:5" ht="36.75" customHeight="1">
      <c r="A3" s="27" t="s">
        <v>0</v>
      </c>
      <c r="B3" s="27" t="s">
        <v>3</v>
      </c>
      <c r="C3" s="27" t="s">
        <v>6</v>
      </c>
      <c r="D3" s="27" t="s">
        <v>25</v>
      </c>
      <c r="E3" s="27" t="s">
        <v>2</v>
      </c>
    </row>
    <row r="4" spans="1:5" ht="15">
      <c r="A4" s="28"/>
      <c r="B4" s="28"/>
      <c r="C4" s="28"/>
      <c r="D4" s="28"/>
      <c r="E4" s="28"/>
    </row>
    <row r="5" spans="1:5" s="2" customFormat="1" ht="4.5" customHeight="1">
      <c r="A5" s="29"/>
      <c r="B5" s="29"/>
      <c r="C5" s="29"/>
      <c r="D5" s="29"/>
      <c r="E5" s="29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46</v>
      </c>
      <c r="B7" s="4" t="s">
        <v>47</v>
      </c>
      <c r="C7" s="6" t="s">
        <v>52</v>
      </c>
      <c r="D7" s="11">
        <f>1002700+429300+456900</f>
        <v>1888900</v>
      </c>
      <c r="E7" s="11">
        <f>1002700+429300+456900</f>
        <v>1888900</v>
      </c>
    </row>
    <row r="8" spans="1:5" ht="60.75" thickBot="1">
      <c r="A8" s="5" t="s">
        <v>50</v>
      </c>
      <c r="B8" s="4" t="s">
        <v>51</v>
      </c>
      <c r="C8" s="6" t="s">
        <v>53</v>
      </c>
      <c r="D8" s="11">
        <f>472200+437200</f>
        <v>909400</v>
      </c>
      <c r="E8" s="11">
        <v>472200</v>
      </c>
    </row>
    <row r="9" spans="1:7" ht="15.75" thickBot="1">
      <c r="A9" s="7" t="s">
        <v>8</v>
      </c>
      <c r="B9" s="8"/>
      <c r="C9" s="9"/>
      <c r="D9" s="10">
        <f>SUM(D7:D8)</f>
        <v>2798300</v>
      </c>
      <c r="E9" s="10">
        <f>SUM(E7:E8)</f>
        <v>2361100</v>
      </c>
      <c r="F9" s="20"/>
      <c r="G9" s="20"/>
    </row>
    <row r="10" ht="15">
      <c r="F10" s="20"/>
    </row>
    <row r="11" spans="1:5" ht="15.75">
      <c r="A11" s="25" t="s">
        <v>24</v>
      </c>
      <c r="B11" s="26"/>
      <c r="C11" s="26"/>
      <c r="D11" s="26"/>
      <c r="E11" s="26"/>
    </row>
    <row r="13" spans="1:5" ht="15.75">
      <c r="A13" s="30" t="s">
        <v>21</v>
      </c>
      <c r="B13" s="30"/>
      <c r="C13" s="30"/>
      <c r="D13" s="30"/>
      <c r="E13" s="30"/>
    </row>
  </sheetData>
  <sheetProtection/>
  <mergeCells count="9">
    <mergeCell ref="A11:E11"/>
    <mergeCell ref="A13:E13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2019-07-01T15:13:08Z</cp:lastPrinted>
  <dcterms:created xsi:type="dcterms:W3CDTF">2014-04-23T15:27:49Z</dcterms:created>
  <dcterms:modified xsi:type="dcterms:W3CDTF">2019-07-10T06:58:38Z</dcterms:modified>
  <cp:category/>
  <cp:version/>
  <cp:contentType/>
  <cp:contentStatus/>
</cp:coreProperties>
</file>