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1"/>
  </bookViews>
  <sheets>
    <sheet name="01.07.2018" sheetId="1" r:id="rId1"/>
    <sheet name="01.10.2018" sheetId="2" r:id="rId2"/>
  </sheets>
  <definedNames>
    <definedName name="Перечень" localSheetId="1">#REF!</definedName>
    <definedName name="Перечень">#REF!</definedName>
    <definedName name="Перечень2" localSheetId="1">#REF!</definedName>
    <definedName name="Перечень2">#REF!</definedName>
    <definedName name="Перечень3" localSheetId="1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<sst xmlns="http://schemas.openxmlformats.org/spreadsheetml/2006/main" count="46" uniqueCount="25">
  <si>
    <t>Наименование объекта</t>
  </si>
  <si>
    <t xml:space="preserve">Поступило (руб.)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</si>
  <si>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Перечисленно (руб.)</t>
  </si>
  <si>
    <t>Номер и дата  муниципального контракта</t>
  </si>
  <si>
    <t>Выполнение работ по текущему ремонту (заделка трещин) асфальтобетонного покрытия автодорог города Полысаево</t>
  </si>
  <si>
    <t>МК 10/16 от 22.04.2016</t>
  </si>
  <si>
    <t>Дата поступления</t>
  </si>
  <si>
    <t>Отчет об использовании средств дорожного фонда</t>
  </si>
  <si>
    <t>ИТОГО :</t>
  </si>
  <si>
    <t>МК 14/16 от 12.07.2016</t>
  </si>
  <si>
    <t>Выполнение работ по текущему ремонтупарковочной площадки на тер-рии ж.д №10 квартала №13 города Полысаево</t>
  </si>
  <si>
    <t>МК 18/16 от 01.08.2016</t>
  </si>
  <si>
    <t>Выполнение работ по текущему ремонту пешеходной дорожки по ул.Копровая города Полысаево</t>
  </si>
  <si>
    <t>10.01.2018  31.01.2018</t>
  </si>
  <si>
    <t>Выполнение работ по текущему ремонту асфальтобетонного покрытия автодороги по ул.Копровая г. Полысаево</t>
  </si>
  <si>
    <t>МК 20/16 от 09.08.2016 г.</t>
  </si>
  <si>
    <t>01.03.2018; 29.03.2018</t>
  </si>
  <si>
    <t>Выполнение работ по капитальному ремонту участка автодороги по ул.Крупской г. Полысаево</t>
  </si>
  <si>
    <t>МК 24/16 от 10.10.2016 г.</t>
  </si>
  <si>
    <t>январь - июнь 2018г.</t>
  </si>
  <si>
    <t xml:space="preserve">                                                    Руководитель:                                                            Л.А.Кудрявцева</t>
  </si>
  <si>
    <t xml:space="preserve">                                          Главный бухгалтер :                                                            Л.Н. Пермякова </t>
  </si>
  <si>
    <t>03.05.2018       30.06.2018</t>
  </si>
  <si>
    <t>январь - сентябрь 2018г.</t>
  </si>
  <si>
    <t xml:space="preserve">                                                    Руководитель:                                                            Л.Г.Анкудинова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</si>
</sst>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_ ;\-#,##0.0\ "/>
    <numFmt numFmtId="178" formatCode="#,##0_ ;\-#,##0\ "/>
    <numFmt numFmtId="179" formatCode="[$-FC19]d\ mmmm\ yyyy\ &quot;г.&quot;"/>
    <numFmt numFmtId="180" formatCode="[$-F800]dddd\,\ mmmm\ dd\,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14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14" fontId="3" fillId="0" borderId="13" xfId="0" applyNumberFormat="1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14" fontId="2" fillId="0" borderId="15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9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2 2 2" xfId="56"/>
    <cellStyle name="Обычный 2 2 3" xfId="57"/>
    <cellStyle name="Обычный 2 2_форма по кадастру на 01.04.2015" xfId="58"/>
    <cellStyle name="Обычный 3" xfId="59"/>
    <cellStyle name="Обычный 3 2" xfId="60"/>
    <cellStyle name="Обычный 3 2 2" xfId="61"/>
    <cellStyle name="Обычный 3 3" xfId="62"/>
    <cellStyle name="Обычный 3 3 2" xfId="63"/>
    <cellStyle name="Обычный 3 4" xfId="64"/>
    <cellStyle name="Обычный 3 5" xfId="65"/>
    <cellStyle name="Обычный 3 6" xfId="66"/>
    <cellStyle name="Обычный 3_Xl0000002" xfId="67"/>
    <cellStyle name="Обычный 4" xfId="68"/>
    <cellStyle name="Обычный 4 2" xfId="69"/>
    <cellStyle name="Обычный 4 2 2" xfId="70"/>
    <cellStyle name="Обычный 4 3" xfId="71"/>
    <cellStyle name="Обычный 4 3 2" xfId="72"/>
    <cellStyle name="Обычный 4 4" xfId="73"/>
    <cellStyle name="Обычный 4 5" xfId="74"/>
    <cellStyle name="Обычный 4 6" xfId="75"/>
    <cellStyle name="Обычный 4 7" xfId="76"/>
    <cellStyle name="Обычный 5" xfId="77"/>
    <cellStyle name="Обычный 6" xfId="78"/>
    <cellStyle name="Обычный 6 2" xfId="79"/>
    <cellStyle name="Обычный 6 2 2" xfId="80"/>
    <cellStyle name="Обычный 6 3" xfId="81"/>
    <cellStyle name="Обычный 6 3 2" xfId="82"/>
    <cellStyle name="Обычный 6 4" xfId="83"/>
    <cellStyle name="Обычный 6 5" xfId="84"/>
    <cellStyle name="Обычный 6 6" xfId="85"/>
    <cellStyle name="Обычный 7" xfId="86"/>
    <cellStyle name="Обычный 7 2" xfId="87"/>
    <cellStyle name="Обычный 7 2 2" xfId="88"/>
    <cellStyle name="Обычный 7 3" xfId="89"/>
    <cellStyle name="Обычный 7 3 2" xfId="90"/>
    <cellStyle name="Обычный 7 4" xfId="91"/>
    <cellStyle name="Обычный 7 5" xfId="92"/>
    <cellStyle name="Обычный 8" xfId="93"/>
    <cellStyle name="Обычный 8 2" xfId="94"/>
    <cellStyle name="Обычный 9" xfId="95"/>
    <cellStyle name="Плохой" xfId="96"/>
    <cellStyle name="Пояснение" xfId="97"/>
    <cellStyle name="Примечание" xfId="98"/>
    <cellStyle name="Percent" xfId="99"/>
    <cellStyle name="Процентный 2" xfId="100"/>
    <cellStyle name="Процентный 3" xfId="101"/>
    <cellStyle name="Процентный 3 2" xfId="102"/>
    <cellStyle name="Связанная ячейка" xfId="103"/>
    <cellStyle name="Стиль 1" xfId="104"/>
    <cellStyle name="Текст предупреждения" xfId="105"/>
    <cellStyle name="Comma" xfId="106"/>
    <cellStyle name="Comma [0]" xfId="107"/>
    <cellStyle name="Финансовый 2" xfId="108"/>
    <cellStyle name="Хороший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17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44.140625" style="1" customWidth="1"/>
    <col min="2" max="2" width="16.8515625" style="1" customWidth="1"/>
    <col min="3" max="3" width="17.7109375" style="1" customWidth="1"/>
    <col min="4" max="4" width="19.28125" style="1" customWidth="1"/>
    <col min="5" max="5" width="19.57421875" style="1" customWidth="1"/>
    <col min="6" max="6" width="9.140625" style="1" customWidth="1"/>
    <col min="7" max="7" width="10.421875" style="1" bestFit="1" customWidth="1"/>
    <col min="8" max="16384" width="9.140625" style="1" customWidth="1"/>
  </cols>
  <sheetData>
    <row r="1" spans="1:5" ht="30.75" customHeight="1">
      <c r="A1" s="20" t="s">
        <v>7</v>
      </c>
      <c r="B1" s="21"/>
      <c r="C1" s="21"/>
      <c r="D1" s="21"/>
      <c r="E1" s="21"/>
    </row>
    <row r="2" spans="1:5" ht="20.25" customHeight="1">
      <c r="A2" s="22" t="s">
        <v>19</v>
      </c>
      <c r="B2" s="23"/>
      <c r="C2" s="23"/>
      <c r="D2" s="23"/>
      <c r="E2" s="23"/>
    </row>
    <row r="3" spans="1:5" ht="36.75" customHeight="1">
      <c r="A3" s="26" t="s">
        <v>0</v>
      </c>
      <c r="B3" s="26" t="s">
        <v>3</v>
      </c>
      <c r="C3" s="26" t="s">
        <v>6</v>
      </c>
      <c r="D3" s="26" t="s">
        <v>1</v>
      </c>
      <c r="E3" s="26" t="s">
        <v>2</v>
      </c>
    </row>
    <row r="4" spans="1:5" ht="15">
      <c r="A4" s="27"/>
      <c r="B4" s="27"/>
      <c r="C4" s="27"/>
      <c r="D4" s="27"/>
      <c r="E4" s="27"/>
    </row>
    <row r="5" spans="1:5" s="2" customFormat="1" ht="4.5" customHeight="1">
      <c r="A5" s="28"/>
      <c r="B5" s="28"/>
      <c r="C5" s="28"/>
      <c r="D5" s="28"/>
      <c r="E5" s="28"/>
    </row>
    <row r="6" spans="1:5" ht="1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ht="45">
      <c r="A7" s="5" t="s">
        <v>4</v>
      </c>
      <c r="B7" s="4" t="s">
        <v>5</v>
      </c>
      <c r="C7" s="6" t="s">
        <v>13</v>
      </c>
      <c r="D7" s="11">
        <f>374100+56573.68</f>
        <v>430673.68</v>
      </c>
      <c r="E7" s="11">
        <f>374100+56573.68</f>
        <v>430673.68</v>
      </c>
    </row>
    <row r="8" spans="1:5" ht="45">
      <c r="A8" s="5" t="s">
        <v>10</v>
      </c>
      <c r="B8" s="4" t="s">
        <v>9</v>
      </c>
      <c r="C8" s="6">
        <v>43131</v>
      </c>
      <c r="D8" s="11">
        <f>100426.32</f>
        <v>100426.32</v>
      </c>
      <c r="E8" s="11">
        <f>100426.32</f>
        <v>100426.32</v>
      </c>
    </row>
    <row r="9" spans="1:5" ht="45">
      <c r="A9" s="5" t="s">
        <v>12</v>
      </c>
      <c r="B9" s="4" t="s">
        <v>11</v>
      </c>
      <c r="C9" s="6">
        <v>43131</v>
      </c>
      <c r="D9" s="11">
        <f>220000</f>
        <v>220000</v>
      </c>
      <c r="E9" s="11">
        <f>220000</f>
        <v>220000</v>
      </c>
    </row>
    <row r="10" spans="1:5" ht="45.75" thickBot="1">
      <c r="A10" s="15" t="s">
        <v>14</v>
      </c>
      <c r="B10" s="12" t="s">
        <v>15</v>
      </c>
      <c r="C10" s="13" t="s">
        <v>16</v>
      </c>
      <c r="D10" s="14">
        <f>394200+351300</f>
        <v>745500</v>
      </c>
      <c r="E10" s="14">
        <f>394200+351300</f>
        <v>745500</v>
      </c>
    </row>
    <row r="11" spans="1:5" ht="45.75" thickBot="1">
      <c r="A11" s="15" t="s">
        <v>17</v>
      </c>
      <c r="B11" s="12" t="s">
        <v>18</v>
      </c>
      <c r="C11" s="16" t="s">
        <v>22</v>
      </c>
      <c r="D11" s="17">
        <f>409700+382800+367600+28800+12700</f>
        <v>1201600</v>
      </c>
      <c r="E11" s="17">
        <f>409700+382800+367600+28800+12700</f>
        <v>1201600</v>
      </c>
    </row>
    <row r="12" spans="1:5" ht="15.75" thickBot="1">
      <c r="A12" s="18"/>
      <c r="B12" s="19"/>
      <c r="C12" s="16"/>
      <c r="D12" s="17"/>
      <c r="E12" s="17"/>
    </row>
    <row r="13" spans="1:5" ht="15.75" thickBot="1">
      <c r="A13" s="7" t="s">
        <v>8</v>
      </c>
      <c r="B13" s="8"/>
      <c r="C13" s="9"/>
      <c r="D13" s="10">
        <f>SUM(D7:D11)</f>
        <v>2698200</v>
      </c>
      <c r="E13" s="10">
        <f>SUM(E7:E11)</f>
        <v>2698200</v>
      </c>
    </row>
    <row r="15" spans="1:5" ht="15.75">
      <c r="A15" s="24" t="s">
        <v>20</v>
      </c>
      <c r="B15" s="25"/>
      <c r="C15" s="25"/>
      <c r="D15" s="25"/>
      <c r="E15" s="25"/>
    </row>
    <row r="17" spans="1:5" ht="15.75">
      <c r="A17" s="29" t="s">
        <v>21</v>
      </c>
      <c r="B17" s="29"/>
      <c r="C17" s="29"/>
      <c r="D17" s="29"/>
      <c r="E17" s="29"/>
    </row>
  </sheetData>
  <sheetProtection/>
  <mergeCells count="9">
    <mergeCell ref="A1:E1"/>
    <mergeCell ref="A2:E2"/>
    <mergeCell ref="A15:E15"/>
    <mergeCell ref="B3:B5"/>
    <mergeCell ref="A3:A5"/>
    <mergeCell ref="A17:E17"/>
    <mergeCell ref="C3:C5"/>
    <mergeCell ref="D3:D5"/>
    <mergeCell ref="E3:E5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17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44.140625" style="1" customWidth="1"/>
    <col min="2" max="2" width="16.8515625" style="1" customWidth="1"/>
    <col min="3" max="3" width="17.7109375" style="1" customWidth="1"/>
    <col min="4" max="4" width="19.28125" style="1" customWidth="1"/>
    <col min="5" max="5" width="19.57421875" style="1" customWidth="1"/>
    <col min="6" max="6" width="9.140625" style="1" customWidth="1"/>
    <col min="7" max="7" width="10.421875" style="1" bestFit="1" customWidth="1"/>
    <col min="8" max="16384" width="9.140625" style="1" customWidth="1"/>
  </cols>
  <sheetData>
    <row r="1" spans="1:5" ht="30.75" customHeight="1">
      <c r="A1" s="20" t="s">
        <v>7</v>
      </c>
      <c r="B1" s="21"/>
      <c r="C1" s="21"/>
      <c r="D1" s="21"/>
      <c r="E1" s="21"/>
    </row>
    <row r="2" spans="1:5" ht="20.25" customHeight="1">
      <c r="A2" s="22" t="s">
        <v>23</v>
      </c>
      <c r="B2" s="23"/>
      <c r="C2" s="23"/>
      <c r="D2" s="23"/>
      <c r="E2" s="23"/>
    </row>
    <row r="3" spans="1:5" ht="36.75" customHeight="1">
      <c r="A3" s="26" t="s">
        <v>0</v>
      </c>
      <c r="B3" s="26" t="s">
        <v>3</v>
      </c>
      <c r="C3" s="26" t="s">
        <v>6</v>
      </c>
      <c r="D3" s="26" t="s">
        <v>1</v>
      </c>
      <c r="E3" s="26" t="s">
        <v>2</v>
      </c>
    </row>
    <row r="4" spans="1:5" ht="15">
      <c r="A4" s="27"/>
      <c r="B4" s="27"/>
      <c r="C4" s="27"/>
      <c r="D4" s="27"/>
      <c r="E4" s="27"/>
    </row>
    <row r="5" spans="1:5" s="2" customFormat="1" ht="4.5" customHeight="1">
      <c r="A5" s="28"/>
      <c r="B5" s="28"/>
      <c r="C5" s="28"/>
      <c r="D5" s="28"/>
      <c r="E5" s="28"/>
    </row>
    <row r="6" spans="1:5" ht="1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ht="45">
      <c r="A7" s="5" t="s">
        <v>4</v>
      </c>
      <c r="B7" s="4" t="s">
        <v>5</v>
      </c>
      <c r="C7" s="6" t="s">
        <v>13</v>
      </c>
      <c r="D7" s="11">
        <f>374100+56573.68</f>
        <v>430673.68</v>
      </c>
      <c r="E7" s="11">
        <f>374100+56573.68</f>
        <v>430673.68</v>
      </c>
    </row>
    <row r="8" spans="1:5" ht="45">
      <c r="A8" s="5" t="s">
        <v>10</v>
      </c>
      <c r="B8" s="4" t="s">
        <v>9</v>
      </c>
      <c r="C8" s="6">
        <v>43131</v>
      </c>
      <c r="D8" s="11">
        <f>100426.32</f>
        <v>100426.32</v>
      </c>
      <c r="E8" s="11">
        <f>100426.32</f>
        <v>100426.32</v>
      </c>
    </row>
    <row r="9" spans="1:5" ht="45">
      <c r="A9" s="5" t="s">
        <v>12</v>
      </c>
      <c r="B9" s="4" t="s">
        <v>11</v>
      </c>
      <c r="C9" s="6">
        <v>43131</v>
      </c>
      <c r="D9" s="11">
        <f>220000</f>
        <v>220000</v>
      </c>
      <c r="E9" s="11">
        <f>220000</f>
        <v>220000</v>
      </c>
    </row>
    <row r="10" spans="1:5" ht="45.75" thickBot="1">
      <c r="A10" s="15" t="s">
        <v>14</v>
      </c>
      <c r="B10" s="12" t="s">
        <v>15</v>
      </c>
      <c r="C10" s="13" t="s">
        <v>16</v>
      </c>
      <c r="D10" s="14">
        <f>394200+351300</f>
        <v>745500</v>
      </c>
      <c r="E10" s="14">
        <f>394200+351300</f>
        <v>745500</v>
      </c>
    </row>
    <row r="11" spans="1:5" ht="45.75" thickBot="1">
      <c r="A11" s="15" t="s">
        <v>17</v>
      </c>
      <c r="B11" s="12" t="s">
        <v>18</v>
      </c>
      <c r="C11" s="16" t="s">
        <v>22</v>
      </c>
      <c r="D11" s="17">
        <f>409700+382800+367600+28800+12700+457500+459400</f>
        <v>2118500</v>
      </c>
      <c r="E11" s="17">
        <f>409700+382800+367600+28800+12700+457500+459400</f>
        <v>2118500</v>
      </c>
    </row>
    <row r="12" spans="1:5" ht="15.75" thickBot="1">
      <c r="A12" s="18"/>
      <c r="B12" s="19"/>
      <c r="C12" s="16"/>
      <c r="D12" s="17"/>
      <c r="E12" s="17"/>
    </row>
    <row r="13" spans="1:5" ht="15.75" thickBot="1">
      <c r="A13" s="7" t="s">
        <v>8</v>
      </c>
      <c r="B13" s="8"/>
      <c r="C13" s="9"/>
      <c r="D13" s="10">
        <f>SUM(D7:D11)</f>
        <v>3615100</v>
      </c>
      <c r="E13" s="10">
        <f>SUM(E7:E11)</f>
        <v>3615100</v>
      </c>
    </row>
    <row r="15" spans="1:5" ht="15.75">
      <c r="A15" s="24" t="s">
        <v>24</v>
      </c>
      <c r="B15" s="25"/>
      <c r="C15" s="25"/>
      <c r="D15" s="25"/>
      <c r="E15" s="25"/>
    </row>
    <row r="17" spans="1:5" ht="15.75">
      <c r="A17" s="29" t="s">
        <v>21</v>
      </c>
      <c r="B17" s="29"/>
      <c r="C17" s="29"/>
      <c r="D17" s="29"/>
      <c r="E17" s="29"/>
    </row>
  </sheetData>
  <sheetProtection/>
  <mergeCells count="9">
    <mergeCell ref="A15:E15"/>
    <mergeCell ref="A17:E17"/>
    <mergeCell ref="A1:E1"/>
    <mergeCell ref="A2:E2"/>
    <mergeCell ref="A3:A5"/>
    <mergeCell ref="B3:B5"/>
    <mergeCell ref="C3:C5"/>
    <mergeCell ref="D3:D5"/>
    <mergeCell ref="E3:E5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2018-09-28T02:22:55Z</cp:lastPrinted>
  <dcterms:created xsi:type="dcterms:W3CDTF">2014-04-23T15:27:49Z</dcterms:created>
  <dcterms:modified xsi:type="dcterms:W3CDTF">2018-09-28T02:23:02Z</dcterms:modified>
  <cp:category/>
  <cp:version/>
  <cp:contentType/>
  <cp:contentStatus/>
</cp:coreProperties>
</file>