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на 14.12.17" sheetId="1" r:id="rId1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<sst xmlns="http://schemas.openxmlformats.org/spreadsheetml/2006/main" count="34" uniqueCount="34">
  <si>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объекта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</si>
  <si>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</si>
  <si>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Перечисленно (руб.)</t>
  </si>
  <si>
    <t>Выполнение работ по капитальному ремонту парковочных площадок и пешеходной дорожки МБОУ "Школа №44 г.Полысаево</t>
  </si>
  <si>
    <t>Выполнение работ по строительству проездов, разворотных площадок, отмосток, тротуаров к жилому дому № 1 по ул.Конституции</t>
  </si>
  <si>
    <t>Строительство проездов, разворотных площадок, отмосток, тротуаров к жилому дому № 1 квартала № 11г. Полысаево</t>
  </si>
  <si>
    <t>Номер и дата  муниципального контракта</t>
  </si>
  <si>
    <t>МК 3/16 01.03.2016</t>
  </si>
  <si>
    <t>МК 2/16  01.03.2016 г.</t>
  </si>
  <si>
    <t>МК 4/16 01.03.2016</t>
  </si>
  <si>
    <t>01.02.2017 02.03.2017</t>
  </si>
  <si>
    <t>Строительство проездов, разворотных площадок, отмосток, тротуаров к жилому дому №9</t>
  </si>
  <si>
    <t>МК 5/16 01.03.2016</t>
  </si>
  <si>
    <t>Строительство проездов, разворотных площадок, отмосток, тротуаров к жилому дому № 2 по ул.Конституции</t>
  </si>
  <si>
    <t>МК 6/16 01.03.2016</t>
  </si>
  <si>
    <t>03.07.2017 01.08.2017 01.09.2017</t>
  </si>
  <si>
    <t>Выполнение работ  по текущему ремонту (заделка трещин) асфальтобетонного покрытия автодорог  г. Полысаево</t>
  </si>
  <si>
    <t>МК 7/17 15.05.2017</t>
  </si>
  <si>
    <t>Выполнение работ по текущему ремонту асфальтобетонного покрытия автодорог по ул.Республиканская и ул.Авиационная г. Полысаево</t>
  </si>
  <si>
    <t>Договор №14 от 28.03.2016</t>
  </si>
  <si>
    <t>Выполнение работ по текущему ремонту асфальтобетонного покрытия автодорог по ул.Ягодная г. Полысаево</t>
  </si>
  <si>
    <t>Договор №15 от 11.05.2016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</si>
  <si>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</si>
  <si>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</si>
  <si>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02 03 2017 30.03.2017 03.05.2017 31.05.2017 03.07.2017</t>
  </si>
  <si>
    <t>Дата поступления</t>
  </si>
  <si>
    <t>ИТОГО :</t>
  </si>
  <si>
    <t>Начальник управления:                                                        Л.Г.Анкудинова</t>
  </si>
  <si>
    <t xml:space="preserve">Главный бухгалтер :                                                            Л.Н. Пермякова </t>
  </si>
  <si>
    <t>январь-декабрь 2017г.</t>
  </si>
  <si>
    <t>31.10.2017 04.12.2017</t>
  </si>
  <si>
    <t>Договор №16 от 11.05.2016</t>
  </si>
  <si>
    <t>Выполнение работ по текущему ремонту асфальтобетонного покрытия автодорог по ул.Покрышкина г. Полысаево</t>
  </si>
  <si>
    <t>Отчет об использовании средств дорожного фонда                                                                                     Полысаевского городского округа.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</si>
</sst>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57.75" customHeight="1">
      <c r="A1" s="29" t="s">
        <v>33</v>
      </c>
      <c r="B1" s="30"/>
      <c r="C1" s="30"/>
      <c r="D1" s="30"/>
      <c r="E1" s="30"/>
    </row>
    <row r="2" spans="1:5" ht="33.75" customHeight="1">
      <c r="A2" s="27" t="s">
        <v>29</v>
      </c>
      <c r="B2" s="28"/>
      <c r="C2" s="28"/>
      <c r="D2" s="28"/>
      <c r="E2" s="28"/>
    </row>
    <row r="3" spans="1:5" ht="36.75" customHeight="1">
      <c r="A3" s="23" t="s">
        <v>0</v>
      </c>
      <c r="B3" s="23" t="s">
        <v>6</v>
      </c>
      <c r="C3" s="23" t="s">
        <v>25</v>
      </c>
      <c r="D3" s="23" t="s">
        <v>1</v>
      </c>
      <c r="E3" s="23" t="s">
        <v>2</v>
      </c>
    </row>
    <row r="4" spans="1:5" ht="13.5" customHeight="1">
      <c r="A4" s="24"/>
      <c r="B4" s="24"/>
      <c r="C4" s="24"/>
      <c r="D4" s="24"/>
      <c r="E4" s="24"/>
    </row>
    <row r="5" spans="1:5" s="2" customFormat="1" ht="4.5" customHeight="1" hidden="1">
      <c r="A5" s="25"/>
      <c r="B5" s="25"/>
      <c r="C5" s="25"/>
      <c r="D5" s="25"/>
      <c r="E5" s="25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45">
      <c r="A7" s="5" t="s">
        <v>3</v>
      </c>
      <c r="B7" s="3" t="s">
        <v>8</v>
      </c>
      <c r="C7" s="7">
        <v>42748</v>
      </c>
      <c r="D7" s="19">
        <f>1500+324047.47+70000</f>
        <v>395547.47</v>
      </c>
      <c r="E7" s="19">
        <f>1500+324047.47+70000</f>
        <v>395547.47</v>
      </c>
    </row>
    <row r="8" spans="1:5" ht="45">
      <c r="A8" s="5" t="s">
        <v>4</v>
      </c>
      <c r="B8" s="3" t="s">
        <v>7</v>
      </c>
      <c r="C8" s="7">
        <v>42765</v>
      </c>
      <c r="D8" s="19">
        <f>69852.53</f>
        <v>69852.53</v>
      </c>
      <c r="E8" s="19">
        <f>69852.53</f>
        <v>69852.53</v>
      </c>
    </row>
    <row r="9" spans="1:5" ht="45">
      <c r="A9" s="5" t="s">
        <v>5</v>
      </c>
      <c r="B9" s="8" t="s">
        <v>9</v>
      </c>
      <c r="C9" s="9" t="s">
        <v>10</v>
      </c>
      <c r="D9" s="19">
        <f>6900+211932.01</f>
        <v>218832.01</v>
      </c>
      <c r="E9" s="19">
        <f>6900+211932.01</f>
        <v>218832.01</v>
      </c>
    </row>
    <row r="10" spans="1:7" ht="70.5" customHeight="1">
      <c r="A10" s="10" t="s">
        <v>11</v>
      </c>
      <c r="B10" s="3" t="s">
        <v>12</v>
      </c>
      <c r="C10" s="9" t="s">
        <v>24</v>
      </c>
      <c r="D10" s="19">
        <f>161167.99+309600+385600+352700+47169.44</f>
        <v>1256237.43</v>
      </c>
      <c r="E10" s="19">
        <f>161167.99+309600+385600+352700+47169.44</f>
        <v>1256237.43</v>
      </c>
      <c r="G10" s="11"/>
    </row>
    <row r="11" spans="1:5" ht="45">
      <c r="A11" s="10" t="s">
        <v>13</v>
      </c>
      <c r="B11" s="3" t="s">
        <v>14</v>
      </c>
      <c r="C11" s="9" t="s">
        <v>15</v>
      </c>
      <c r="D11" s="19">
        <f>323930.56+407900+439500</f>
        <v>1171330.56</v>
      </c>
      <c r="E11" s="19">
        <f>323930.56+407900+439500</f>
        <v>1171330.56</v>
      </c>
    </row>
    <row r="12" spans="1:7" ht="45">
      <c r="A12" s="10" t="s">
        <v>16</v>
      </c>
      <c r="B12" s="3" t="s">
        <v>17</v>
      </c>
      <c r="C12" s="9">
        <v>43006</v>
      </c>
      <c r="D12" s="19">
        <f>425600</f>
        <v>425600</v>
      </c>
      <c r="E12" s="19">
        <f>425600</f>
        <v>425600</v>
      </c>
      <c r="G12" s="11"/>
    </row>
    <row r="13" spans="1:5" ht="60">
      <c r="A13" s="5" t="s">
        <v>18</v>
      </c>
      <c r="B13" s="3" t="s">
        <v>19</v>
      </c>
      <c r="C13" s="9">
        <v>43039</v>
      </c>
      <c r="D13" s="19">
        <f>68086.5</f>
        <v>68086.5</v>
      </c>
      <c r="E13" s="19">
        <f>68086.5</f>
        <v>68086.5</v>
      </c>
    </row>
    <row r="14" spans="1:5" ht="45">
      <c r="A14" s="5" t="s">
        <v>20</v>
      </c>
      <c r="B14" s="3" t="s">
        <v>21</v>
      </c>
      <c r="C14" s="9">
        <v>43039</v>
      </c>
      <c r="D14" s="19">
        <f>97931.3</f>
        <v>97931.3</v>
      </c>
      <c r="E14" s="19">
        <f>97931.3</f>
        <v>97931.3</v>
      </c>
    </row>
    <row r="15" spans="1:5" ht="45">
      <c r="A15" s="12" t="s">
        <v>32</v>
      </c>
      <c r="B15" s="6" t="s">
        <v>31</v>
      </c>
      <c r="C15" s="13">
        <v>43039</v>
      </c>
      <c r="D15" s="20">
        <v>99877</v>
      </c>
      <c r="E15" s="20">
        <v>99877</v>
      </c>
    </row>
    <row r="16" spans="1:5" ht="45.75" thickBot="1">
      <c r="A16" s="12" t="s">
        <v>22</v>
      </c>
      <c r="B16" s="6" t="s">
        <v>23</v>
      </c>
      <c r="C16" s="13" t="s">
        <v>30</v>
      </c>
      <c r="D16" s="20">
        <f>147105.2+12000+410100</f>
        <v>569205.2</v>
      </c>
      <c r="E16" s="20">
        <f>147105.2+12000+410100</f>
        <v>569205.2</v>
      </c>
    </row>
    <row r="17" spans="1:5" ht="15.75" thickBot="1">
      <c r="A17" s="14" t="s">
        <v>26</v>
      </c>
      <c r="B17" s="15"/>
      <c r="C17" s="16"/>
      <c r="D17" s="17">
        <f>SUM(D7:D16)</f>
        <v>4372500</v>
      </c>
      <c r="E17" s="18">
        <f>SUM(E7:E16)</f>
        <v>4372500</v>
      </c>
    </row>
    <row r="18" ht="28.5" customHeight="1"/>
    <row r="19" spans="1:5" ht="15.75">
      <c r="A19" s="21" t="s">
        <v>27</v>
      </c>
      <c r="B19" s="22"/>
      <c r="C19" s="22"/>
      <c r="D19" s="22"/>
      <c r="E19" s="22"/>
    </row>
    <row r="20" ht="19.5" customHeight="1"/>
    <row r="21" spans="1:5" ht="15.75">
      <c r="A21" s="26" t="s">
        <v>28</v>
      </c>
      <c r="B21" s="26"/>
      <c r="C21" s="26"/>
      <c r="D21" s="26"/>
      <c r="E21" s="26"/>
    </row>
  </sheetData>
  <sheetProtection/>
  <mergeCells count="9">
    <mergeCell ref="A1:E1"/>
    <mergeCell ref="A2:E2"/>
    <mergeCell ref="A19:E19"/>
    <mergeCell ref="B3:B5"/>
    <mergeCell ref="A3:A5"/>
    <mergeCell ref="A21:E21"/>
    <mergeCell ref="C3:C5"/>
    <mergeCell ref="D3:D5"/>
    <mergeCell ref="E3:E5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2018-03-22T06:24:00Z</cp:lastPrinted>
  <dcterms:created xsi:type="dcterms:W3CDTF">2014-04-23T15:27:49Z</dcterms:created>
  <dcterms:modified xsi:type="dcterms:W3CDTF">2018-03-22T06:45:50Z</dcterms:modified>
  <cp:category/>
  <cp:version/>
  <cp:contentType/>
  <cp:contentStatus/>
</cp:coreProperties>
</file>